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100" windowHeight="5835" activeTab="0"/>
  </bookViews>
  <sheets>
    <sheet name="Sheet1" sheetId="1" r:id="rId1"/>
  </sheets>
  <definedNames>
    <definedName name="_xlnm.Print_Area" localSheetId="0">'Sheet1'!$A$1:$M$36</definedName>
  </definedNames>
  <calcPr fullCalcOnLoad="1"/>
</workbook>
</file>

<file path=xl/sharedStrings.xml><?xml version="1.0" encoding="utf-8"?>
<sst xmlns="http://schemas.openxmlformats.org/spreadsheetml/2006/main" count="37" uniqueCount="29">
  <si>
    <t>MALAYAN BANKING BERHAD</t>
  </si>
  <si>
    <t xml:space="preserve"> </t>
  </si>
  <si>
    <t>GROUP</t>
  </si>
  <si>
    <t>BANK</t>
  </si>
  <si>
    <t>RM'000</t>
  </si>
  <si>
    <t>Profit before taxation</t>
  </si>
  <si>
    <t>Operating profit before working capital changes</t>
  </si>
  <si>
    <t>Changes in working capital</t>
  </si>
  <si>
    <t>Tax expense and zakat paid</t>
  </si>
  <si>
    <t>operations</t>
  </si>
  <si>
    <t xml:space="preserve"> cash items</t>
  </si>
  <si>
    <t>Adjustments for non-operating and non-</t>
  </si>
  <si>
    <t>Net change in cash and cash equivalents</t>
  </si>
  <si>
    <t>Net cash generated from</t>
  </si>
  <si>
    <t>Net cash (used in)/generated from investing activities</t>
  </si>
  <si>
    <t>Net cash (used in)/generated from financing activities</t>
  </si>
  <si>
    <t xml:space="preserve"> JUNE 2003</t>
  </si>
  <si>
    <t xml:space="preserve"> SEP 2003</t>
  </si>
  <si>
    <t>(These statements should be read in conjunction with the annual financial report for the year ended 30 June, 2003)</t>
  </si>
  <si>
    <t xml:space="preserve"> DEC 2003</t>
  </si>
  <si>
    <t xml:space="preserve"> DEC 2002</t>
  </si>
  <si>
    <t>FINANCIAL YEAR ENDING 30 JUNE 2004</t>
  </si>
  <si>
    <t>Foreign exchange differences on opening balances</t>
  </si>
  <si>
    <t>Changes in operating assets</t>
  </si>
  <si>
    <t>Changes in operating liabilities</t>
  </si>
  <si>
    <t>Cash and cash equivalents at beginning of the period</t>
  </si>
  <si>
    <t>Cash and cash equivalents at end of the period</t>
  </si>
  <si>
    <t>UNAUDITED CONDENSED CASH FLOW STATEMENTS FOR THE SECOND QUARTER OF THE</t>
  </si>
  <si>
    <t>(3813-K)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</si>
</sst>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m/d/yy\ h:mm\ AM/PM"/>
  </numFmts>
  <fonts count="3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65" fontId="1" fillId="0" borderId="0" xfId="15" applyNumberFormat="1" applyFont="1" applyAlignment="1">
      <alignment/>
    </xf>
    <xf numFmtId="165" fontId="2" fillId="0" borderId="0" xfId="15" applyNumberFormat="1" applyFont="1" applyAlignment="1">
      <alignment/>
    </xf>
    <xf numFmtId="165" fontId="1" fillId="0" borderId="0" xfId="15" applyNumberFormat="1" applyFont="1" applyAlignment="1">
      <alignment horizontal="center"/>
    </xf>
    <xf numFmtId="165" fontId="1" fillId="0" borderId="0" xfId="15" applyNumberFormat="1" applyFont="1" applyAlignment="1" quotePrefix="1">
      <alignment horizontal="center"/>
    </xf>
    <xf numFmtId="165" fontId="2" fillId="0" borderId="1" xfId="15" applyNumberFormat="1" applyFont="1" applyBorder="1" applyAlignment="1">
      <alignment/>
    </xf>
    <xf numFmtId="165" fontId="2" fillId="0" borderId="0" xfId="15" applyNumberFormat="1" applyFont="1" applyBorder="1" applyAlignment="1">
      <alignment/>
    </xf>
    <xf numFmtId="165" fontId="2" fillId="0" borderId="2" xfId="15" applyNumberFormat="1" applyFont="1" applyBorder="1" applyAlignment="1">
      <alignment/>
    </xf>
    <xf numFmtId="166" fontId="2" fillId="0" borderId="0" xfId="15" applyNumberFormat="1" applyFont="1" applyAlignment="1">
      <alignment/>
    </xf>
    <xf numFmtId="165" fontId="2" fillId="0" borderId="3" xfId="15" applyNumberFormat="1" applyFont="1" applyBorder="1" applyAlignment="1">
      <alignment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0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0" xfId="15" applyNumberFormat="1" applyFont="1" applyAlignment="1">
      <alignment horizontal="center"/>
    </xf>
    <xf numFmtId="165" fontId="2" fillId="0" borderId="0" xfId="15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tabSelected="1" workbookViewId="0" topLeftCell="A1">
      <selection activeCell="A2" sqref="A2:M2"/>
    </sheetView>
  </sheetViews>
  <sheetFormatPr defaultColWidth="9.140625" defaultRowHeight="12.75"/>
  <cols>
    <col min="1" max="1" width="10.140625" style="2" customWidth="1"/>
    <col min="2" max="2" width="9.140625" style="2" customWidth="1"/>
    <col min="3" max="3" width="15.8515625" style="2" bestFit="1" customWidth="1"/>
    <col min="4" max="4" width="13.28125" style="2" customWidth="1"/>
    <col min="5" max="5" width="9.140625" style="2" hidden="1" customWidth="1"/>
    <col min="6" max="7" width="12.421875" style="2" customWidth="1"/>
    <col min="8" max="8" width="1.28515625" style="2" customWidth="1"/>
    <col min="9" max="9" width="14.00390625" style="2" hidden="1" customWidth="1"/>
    <col min="10" max="10" width="0.85546875" style="2" hidden="1" customWidth="1"/>
    <col min="11" max="11" width="14.8515625" style="2" hidden="1" customWidth="1"/>
    <col min="12" max="13" width="12.421875" style="2" customWidth="1"/>
    <col min="14" max="16384" width="9.140625" style="2" customWidth="1"/>
  </cols>
  <sheetData>
    <row r="1" spans="1:13" ht="1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3" ht="15">
      <c r="A2" s="16" t="s">
        <v>28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ht="15">
      <c r="A3" s="1"/>
    </row>
    <row r="4" ht="15">
      <c r="A4" s="1"/>
    </row>
    <row r="5" spans="1:13" ht="15">
      <c r="A5" s="15" t="s">
        <v>27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15">
      <c r="A6" s="15" t="s">
        <v>21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8" spans="5:13" ht="15">
      <c r="E8" s="2" t="s">
        <v>1</v>
      </c>
      <c r="F8" s="15" t="s">
        <v>2</v>
      </c>
      <c r="G8" s="15"/>
      <c r="H8" s="3"/>
      <c r="I8" s="3"/>
      <c r="J8" s="3" t="s">
        <v>3</v>
      </c>
      <c r="K8" s="1"/>
      <c r="L8" s="15" t="s">
        <v>3</v>
      </c>
      <c r="M8" s="15"/>
    </row>
    <row r="9" spans="6:13" ht="15">
      <c r="F9" s="4" t="s">
        <v>19</v>
      </c>
      <c r="G9" s="4" t="s">
        <v>20</v>
      </c>
      <c r="H9" s="3"/>
      <c r="I9" s="4" t="s">
        <v>17</v>
      </c>
      <c r="J9" s="3"/>
      <c r="K9" s="4" t="s">
        <v>16</v>
      </c>
      <c r="L9" s="4" t="s">
        <v>19</v>
      </c>
      <c r="M9" s="4" t="s">
        <v>20</v>
      </c>
    </row>
    <row r="10" spans="6:13" ht="15">
      <c r="F10" s="3" t="s">
        <v>4</v>
      </c>
      <c r="G10" s="3" t="s">
        <v>4</v>
      </c>
      <c r="H10" s="3"/>
      <c r="I10" s="3" t="s">
        <v>4</v>
      </c>
      <c r="J10" s="3"/>
      <c r="K10" s="3" t="s">
        <v>4</v>
      </c>
      <c r="L10" s="3" t="s">
        <v>4</v>
      </c>
      <c r="M10" s="3" t="s">
        <v>4</v>
      </c>
    </row>
    <row r="12" spans="1:13" ht="15">
      <c r="A12" s="2" t="s">
        <v>5</v>
      </c>
      <c r="F12" s="1">
        <v>1499535</v>
      </c>
      <c r="G12" s="2">
        <f>1243734-8451-7749-1196-898</f>
        <v>1225440</v>
      </c>
      <c r="I12" s="2">
        <v>519079</v>
      </c>
      <c r="K12" s="2">
        <v>2737899</v>
      </c>
      <c r="L12" s="1">
        <v>1633557</v>
      </c>
      <c r="M12" s="2">
        <v>1871252</v>
      </c>
    </row>
    <row r="13" spans="1:12" ht="15">
      <c r="A13" s="2" t="s">
        <v>11</v>
      </c>
      <c r="F13" s="1"/>
      <c r="L13" s="1"/>
    </row>
    <row r="14" spans="1:13" ht="15">
      <c r="A14" s="2" t="s">
        <v>10</v>
      </c>
      <c r="F14" s="11">
        <v>736136</v>
      </c>
      <c r="G14" s="5">
        <v>785614</v>
      </c>
      <c r="I14" s="5">
        <f>308780-52146</f>
        <v>256634</v>
      </c>
      <c r="K14" s="5">
        <v>342303</v>
      </c>
      <c r="L14" s="11">
        <v>-52122</v>
      </c>
      <c r="M14" s="5">
        <v>-438826</v>
      </c>
    </row>
    <row r="15" spans="1:13" ht="15">
      <c r="A15" s="2" t="s">
        <v>6</v>
      </c>
      <c r="F15" s="1">
        <f>SUM(F12:F14)</f>
        <v>2235671</v>
      </c>
      <c r="G15" s="2">
        <f>SUM(G12:G14)</f>
        <v>2011054</v>
      </c>
      <c r="I15" s="2">
        <f>SUM(I12:I14)</f>
        <v>775713</v>
      </c>
      <c r="K15" s="2">
        <f>SUM(K12:K14)</f>
        <v>3080202</v>
      </c>
      <c r="L15" s="1">
        <f>SUM(L12:L14)</f>
        <v>1581435</v>
      </c>
      <c r="M15" s="2">
        <f>SUM(M12:M14)</f>
        <v>1432426</v>
      </c>
    </row>
    <row r="16" spans="1:13" ht="15">
      <c r="A16" s="2" t="s">
        <v>7</v>
      </c>
      <c r="F16" s="12"/>
      <c r="G16" s="6"/>
      <c r="H16" s="6"/>
      <c r="I16" s="6"/>
      <c r="J16" s="6"/>
      <c r="K16" s="6"/>
      <c r="L16" s="12"/>
      <c r="M16" s="6"/>
    </row>
    <row r="17" spans="1:13" ht="15">
      <c r="A17" s="2" t="s">
        <v>23</v>
      </c>
      <c r="F17" s="1">
        <v>2114189</v>
      </c>
      <c r="G17" s="2">
        <v>-3433020</v>
      </c>
      <c r="I17" s="2">
        <v>-1306658</v>
      </c>
      <c r="K17" s="2">
        <v>-8505833</v>
      </c>
      <c r="L17" s="1">
        <v>-152530</v>
      </c>
      <c r="M17" s="2">
        <v>-3039277</v>
      </c>
    </row>
    <row r="18" spans="1:13" ht="15">
      <c r="A18" s="2" t="s">
        <v>24</v>
      </c>
      <c r="F18" s="1">
        <v>6266910</v>
      </c>
      <c r="G18" s="2">
        <v>7789855</v>
      </c>
      <c r="I18" s="2">
        <v>663732</v>
      </c>
      <c r="K18" s="2">
        <v>7585127</v>
      </c>
      <c r="L18" s="1">
        <v>7521747</v>
      </c>
      <c r="M18" s="2">
        <v>8672760</v>
      </c>
    </row>
    <row r="19" spans="1:13" ht="15">
      <c r="A19" s="2" t="s">
        <v>8</v>
      </c>
      <c r="F19" s="11">
        <v>-296095</v>
      </c>
      <c r="G19" s="5">
        <v>-508605</v>
      </c>
      <c r="I19" s="5">
        <v>-143556</v>
      </c>
      <c r="K19" s="5">
        <v>-606731</v>
      </c>
      <c r="L19" s="11">
        <v>-408973</v>
      </c>
      <c r="M19" s="5">
        <v>-789978</v>
      </c>
    </row>
    <row r="20" spans="1:12" ht="15">
      <c r="A20" s="2" t="s">
        <v>13</v>
      </c>
      <c r="F20" s="1"/>
      <c r="L20" s="1"/>
    </row>
    <row r="21" spans="1:13" ht="15">
      <c r="A21" s="2" t="s">
        <v>9</v>
      </c>
      <c r="F21" s="11">
        <f>SUM(F15:F19)</f>
        <v>10320675</v>
      </c>
      <c r="G21" s="5">
        <f>SUM(G15:G19)</f>
        <v>5859284</v>
      </c>
      <c r="I21" s="5">
        <f>SUM(I15:I19)</f>
        <v>-10769</v>
      </c>
      <c r="K21" s="5">
        <f>SUM(K15:K19)</f>
        <v>1552765</v>
      </c>
      <c r="L21" s="11">
        <f>SUM(L15:L19)</f>
        <v>8541679</v>
      </c>
      <c r="M21" s="5">
        <f>SUM(M15:M19)</f>
        <v>6275931</v>
      </c>
    </row>
    <row r="22" spans="6:12" ht="15">
      <c r="F22" s="1"/>
      <c r="L22" s="1"/>
    </row>
    <row r="23" spans="6:12" ht="15">
      <c r="F23" s="1"/>
      <c r="L23" s="1"/>
    </row>
    <row r="24" spans="1:13" ht="15">
      <c r="A24" s="2" t="s">
        <v>14</v>
      </c>
      <c r="F24" s="1">
        <v>-91152</v>
      </c>
      <c r="G24" s="2">
        <v>-1283142</v>
      </c>
      <c r="I24" s="2">
        <f>-16230+2456</f>
        <v>-13774</v>
      </c>
      <c r="K24" s="2">
        <v>635825</v>
      </c>
      <c r="L24" s="1">
        <v>512311</v>
      </c>
      <c r="M24" s="2">
        <v>31676</v>
      </c>
    </row>
    <row r="25" spans="1:13" ht="15">
      <c r="A25" s="2" t="s">
        <v>15</v>
      </c>
      <c r="F25" s="1">
        <v>-592616</v>
      </c>
      <c r="G25" s="2">
        <v>282869</v>
      </c>
      <c r="I25" s="2">
        <f>440582+65491</f>
        <v>506073</v>
      </c>
      <c r="K25" s="2">
        <v>-1134532</v>
      </c>
      <c r="L25" s="1">
        <v>7539</v>
      </c>
      <c r="M25" s="2">
        <v>-267375</v>
      </c>
    </row>
    <row r="26" spans="6:13" ht="15">
      <c r="F26" s="13">
        <f>SUM(F24:F25)</f>
        <v>-683768</v>
      </c>
      <c r="G26" s="7">
        <f>SUM(G24:G25)</f>
        <v>-1000273</v>
      </c>
      <c r="I26" s="7">
        <f>SUM(I24:I25)</f>
        <v>492299</v>
      </c>
      <c r="K26" s="7">
        <f>SUM(K24:K25)</f>
        <v>-498707</v>
      </c>
      <c r="L26" s="13">
        <f>SUM(L24:L25)</f>
        <v>519850</v>
      </c>
      <c r="M26" s="7">
        <f>SUM(M24:M25)</f>
        <v>-235699</v>
      </c>
    </row>
    <row r="27" spans="6:12" ht="15">
      <c r="F27" s="1"/>
      <c r="L27" s="1"/>
    </row>
    <row r="28" spans="1:13" ht="15">
      <c r="A28" s="2" t="s">
        <v>12</v>
      </c>
      <c r="F28" s="1">
        <f>+F21+F26</f>
        <v>9636907</v>
      </c>
      <c r="G28" s="2">
        <f>+G21+G26</f>
        <v>4859011</v>
      </c>
      <c r="I28" s="2">
        <f>+I21+I26</f>
        <v>481530</v>
      </c>
      <c r="K28" s="2">
        <f>+K21+K26</f>
        <v>1054058</v>
      </c>
      <c r="L28" s="1">
        <f>+L21+L26</f>
        <v>9061529</v>
      </c>
      <c r="M28" s="2">
        <f>+M21+M26</f>
        <v>6040232</v>
      </c>
    </row>
    <row r="29" spans="6:12" ht="15">
      <c r="F29" s="1"/>
      <c r="L29" s="1"/>
    </row>
    <row r="30" spans="1:13" ht="15">
      <c r="A30" s="2" t="s">
        <v>25</v>
      </c>
      <c r="F30" s="1">
        <v>16122434</v>
      </c>
      <c r="G30" s="2">
        <v>15788105</v>
      </c>
      <c r="I30" s="2">
        <v>13218144</v>
      </c>
      <c r="K30" s="2">
        <v>12164086</v>
      </c>
      <c r="L30" s="1">
        <v>13218144</v>
      </c>
      <c r="M30" s="2">
        <v>12083143</v>
      </c>
    </row>
    <row r="31" spans="1:13" ht="15">
      <c r="A31" s="2" t="s">
        <v>22</v>
      </c>
      <c r="F31" s="11">
        <v>0</v>
      </c>
      <c r="G31" s="5">
        <v>53243</v>
      </c>
      <c r="I31" s="2">
        <v>0</v>
      </c>
      <c r="K31" s="2">
        <v>0</v>
      </c>
      <c r="L31" s="11">
        <v>0</v>
      </c>
      <c r="M31" s="5">
        <v>53827</v>
      </c>
    </row>
    <row r="32" spans="1:13" ht="15.75" thickBot="1">
      <c r="A32" s="2" t="s">
        <v>26</v>
      </c>
      <c r="F32" s="14">
        <f>SUM(F28:F31)</f>
        <v>25759341</v>
      </c>
      <c r="G32" s="9">
        <f>SUM(G28:G31)</f>
        <v>20700359</v>
      </c>
      <c r="I32" s="5">
        <f>SUM(I28:I31)</f>
        <v>13699674</v>
      </c>
      <c r="K32" s="5">
        <f>SUM(K28:K31)</f>
        <v>13218144</v>
      </c>
      <c r="L32" s="14">
        <f>SUM(L28:L31)</f>
        <v>22279673</v>
      </c>
      <c r="M32" s="9">
        <f>SUM(M28:M31)</f>
        <v>18177202</v>
      </c>
    </row>
    <row r="34" ht="15">
      <c r="I34" s="2">
        <f>13474230-I32</f>
        <v>-225444</v>
      </c>
    </row>
    <row r="36" ht="15">
      <c r="A36" s="10" t="s">
        <v>18</v>
      </c>
    </row>
    <row r="38" ht="15">
      <c r="C38" s="8"/>
    </row>
  </sheetData>
  <mergeCells count="6">
    <mergeCell ref="A1:M1"/>
    <mergeCell ref="A2:M2"/>
    <mergeCell ref="F8:G8"/>
    <mergeCell ref="L8:M8"/>
    <mergeCell ref="A5:M5"/>
    <mergeCell ref="A6:M6"/>
  </mergeCells>
  <printOptions/>
  <pageMargins left="0.75" right="0.52" top="0.77" bottom="0.68" header="0.5" footer="0.5"/>
  <pageSetup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Maybank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Maybank </dc:creator>
  <cp:keywords/>
  <dc:description/>
  <cp:lastModifiedBy>AnneHV</cp:lastModifiedBy>
  <cp:lastPrinted>2004-02-16T04:41:37Z</cp:lastPrinted>
  <dcterms:created xsi:type="dcterms:W3CDTF">2003-08-11T12:38:17Z</dcterms:created>
  <dcterms:modified xsi:type="dcterms:W3CDTF">2004-01-30T03:12:40Z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